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80"/>
  </bookViews>
  <sheets>
    <sheet name="项目情况表" sheetId="1" r:id="rId1"/>
  </sheets>
  <definedNames>
    <definedName name="_xlnm._FilterDatabase" localSheetId="0" hidden="1">项目情况表!$B$5:$P$27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<sst xmlns="http://schemas.openxmlformats.org/spreadsheetml/2006/main" count="118" uniqueCount="92">
  <si>
    <t>招标附件1、</t>
  </si>
  <si>
    <t>项目情况表</t>
  </si>
  <si>
    <t>标段</t>
  </si>
  <si>
    <t>序号</t>
  </si>
  <si>
    <t>项目</t>
  </si>
  <si>
    <t>业态</t>
  </si>
  <si>
    <t>具体位置</t>
  </si>
  <si>
    <t>竣工时间</t>
  </si>
  <si>
    <t>总建筑面积</t>
  </si>
  <si>
    <t>地库面积</t>
  </si>
  <si>
    <t>地面单体建筑楼栋数量</t>
  </si>
  <si>
    <t>总户数</t>
  </si>
  <si>
    <t>现场踏勘联系人</t>
  </si>
  <si>
    <t>备注</t>
  </si>
  <si>
    <t>（m2)</t>
  </si>
  <si>
    <t>（栋）</t>
  </si>
  <si>
    <t>(户）</t>
  </si>
  <si>
    <t>开始日期</t>
  </si>
  <si>
    <t>结束日期</t>
  </si>
  <si>
    <t>预估合同月度</t>
  </si>
  <si>
    <t>标段一</t>
  </si>
  <si>
    <t>上海仙乐斯广场</t>
  </si>
  <si>
    <t>商场+办公</t>
  </si>
  <si>
    <t>上海市黄浦区南京西路388号</t>
  </si>
  <si>
    <t>/</t>
  </si>
  <si>
    <t>沈潮涌13764310649</t>
  </si>
  <si>
    <t>上海象屿大厦</t>
  </si>
  <si>
    <t>办公</t>
  </si>
  <si>
    <t>上海市黄浦区南苏州路999号</t>
  </si>
  <si>
    <t>费育翔13916316420</t>
  </si>
  <si>
    <t>尚浦汇</t>
  </si>
  <si>
    <t>上海市杨浦区民府路578号</t>
  </si>
  <si>
    <t>李觅18017855655</t>
  </si>
  <si>
    <t>象屿名邸</t>
  </si>
  <si>
    <t>住宅</t>
  </si>
  <si>
    <t>上海市静安区平型关路1899弄</t>
  </si>
  <si>
    <t>戴传珍15221847708</t>
  </si>
  <si>
    <t>象屿和苑</t>
  </si>
  <si>
    <t>上海市奉贤区聚秀路199弄</t>
  </si>
  <si>
    <t>孙维奇17838278101</t>
  </si>
  <si>
    <t>象屿怡庭</t>
  </si>
  <si>
    <t>上海市松江区明华路1077弄</t>
  </si>
  <si>
    <t>李薪薪13375189601</t>
  </si>
  <si>
    <t>象屿欣苑</t>
  </si>
  <si>
    <t>上海市松江区明华路1177弄</t>
  </si>
  <si>
    <t>屿果公寓</t>
  </si>
  <si>
    <t>公寓</t>
  </si>
  <si>
    <t>上海市松江区三新路333弄</t>
  </si>
  <si>
    <t>云润新苑</t>
  </si>
  <si>
    <t>上海市松江区伴亭路888弄</t>
  </si>
  <si>
    <t>于兴江17092559295</t>
  </si>
  <si>
    <t>星宸名苑</t>
  </si>
  <si>
    <t>上海市浦东区众安路1108弄</t>
  </si>
  <si>
    <t>王洪波18930738056</t>
  </si>
  <si>
    <t>璀璨名苑</t>
  </si>
  <si>
    <t>上海市闵行区通海路268弄</t>
  </si>
  <si>
    <t>张伟15221869008</t>
  </si>
  <si>
    <t>标段二</t>
  </si>
  <si>
    <t>象屿两岸</t>
  </si>
  <si>
    <t>商业</t>
  </si>
  <si>
    <t>苏州昆山市创业路1588号</t>
  </si>
  <si>
    <t>李守星18625131456</t>
  </si>
  <si>
    <t>天悦东方雅苑</t>
  </si>
  <si>
    <t>苏州工业园区淞江路166号</t>
  </si>
  <si>
    <t>郭卫红18862328112</t>
  </si>
  <si>
    <t>印溪佳园</t>
  </si>
  <si>
    <t>苏州太仓市姚泾南路6号</t>
  </si>
  <si>
    <t>史露露 18115578638</t>
  </si>
  <si>
    <t>江南云起</t>
  </si>
  <si>
    <t>苏州相城区马泾路218号</t>
  </si>
  <si>
    <t>李中翠15151502271</t>
  </si>
  <si>
    <t>明月璟辰苑</t>
  </si>
  <si>
    <t>苏州昆山市金捷路69号</t>
  </si>
  <si>
    <t>苗雪娇13812874400</t>
  </si>
  <si>
    <t>和悦雅苑</t>
  </si>
  <si>
    <t>苏州太仓市浏河镇昕琚花苑</t>
  </si>
  <si>
    <t>周   锋13564581253</t>
  </si>
  <si>
    <t>昕琚花苑</t>
  </si>
  <si>
    <t>蟠龙名邸</t>
  </si>
  <si>
    <t>上海市青浦区蟠龙路199弄</t>
  </si>
  <si>
    <t>刘   攀17625642106</t>
  </si>
  <si>
    <t>都匯云境</t>
  </si>
  <si>
    <t>上海市嘉定区竹笛路99弄</t>
  </si>
  <si>
    <t>黄太平15370330687</t>
  </si>
  <si>
    <t>嘉虹名邸</t>
  </si>
  <si>
    <t>上海市嘉定区嘉好路199弄</t>
  </si>
  <si>
    <t>檀四情  17317901328</t>
  </si>
  <si>
    <t>西江悦</t>
  </si>
  <si>
    <t>上海市宝山区潘泾路1799弄</t>
  </si>
  <si>
    <t>徐志勤15821810627</t>
  </si>
  <si>
    <t>萃湖臻境</t>
  </si>
  <si>
    <t>上海市宝山区萃湖臻境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</si>
</sst>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/d;@"/>
    <numFmt numFmtId="178" formatCode="0_ "/>
    <numFmt numFmtId="179" formatCode="#,##0_ "/>
  </numFmts>
  <fonts count="28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微软雅黑"/>
      <charset val="134"/>
    </font>
    <font>
      <sz val="16"/>
      <color theme="1"/>
      <name val="微软雅黑"/>
      <charset val="134"/>
    </font>
    <font>
      <sz val="16"/>
      <name val="微软雅黑"/>
      <charset val="134"/>
    </font>
    <font>
      <sz val="10"/>
      <color rgb="FF000000"/>
      <name val="微软雅黑"/>
      <charset val="134"/>
    </font>
    <font>
      <sz val="10"/>
      <color theme="1"/>
      <name val="Arial"/>
      <charset val="134"/>
    </font>
    <font>
      <sz val="10"/>
      <color theme="1"/>
      <name val="宋体"/>
      <charset val="134"/>
    </font>
    <font>
      <sz val="10"/>
      <color rgb="FF00000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right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right" vertical="center"/>
    </xf>
    <xf numFmtId="179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14" fontId="5" fillId="0" borderId="1" xfId="0" applyNumberFormat="1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10" fontId="1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P27"/>
  <sheetViews>
    <sheetView tabSelected="1" workbookViewId="0">
      <selection activeCell="E7" sqref="E7"/>
    </sheetView>
  </sheetViews>
  <sheetFormatPr defaultColWidth="9" defaultRowHeight="15"/>
  <cols>
    <col min="1" max="1" width="8.12962962962963" style="2" customWidth="1"/>
    <col min="2" max="2" width="6.87962962962963" style="1" customWidth="1"/>
    <col min="3" max="3" width="13.1296296296296" style="1" customWidth="1"/>
    <col min="4" max="4" width="9.12962962962963" style="1" customWidth="1"/>
    <col min="5" max="5" width="24.75" style="1" customWidth="1"/>
    <col min="6" max="6" width="11" style="3" customWidth="1"/>
    <col min="7" max="7" width="10.25" style="1" customWidth="1"/>
    <col min="8" max="8" width="9.25" style="1" customWidth="1"/>
    <col min="9" max="9" width="8.75" style="1" customWidth="1"/>
    <col min="10" max="12" width="10.3148148148148" style="1" customWidth="1"/>
    <col min="13" max="13" width="10.3796296296296" style="1" customWidth="1"/>
    <col min="14" max="14" width="18.1296296296296" style="1" customWidth="1"/>
    <col min="15" max="15" width="17.1296296296296" style="2" customWidth="1"/>
    <col min="16" max="16384" width="9" style="2"/>
  </cols>
  <sheetData>
    <row r="1" spans="1:16">
      <c r="A1" s="2" t="s">
        <v>0</v>
      </c>
    </row>
    <row r="2" ht="22.2" spans="1:16">
      <c r="B2" s="4" t="s">
        <v>1</v>
      </c>
      <c r="C2" s="4"/>
      <c r="D2" s="4"/>
      <c r="E2" s="4"/>
      <c r="F2" s="5"/>
      <c r="G2" s="4"/>
      <c r="H2" s="4"/>
      <c r="I2" s="4"/>
      <c r="J2" s="4"/>
      <c r="K2" s="4"/>
      <c r="L2" s="4"/>
      <c r="M2" s="4"/>
    </row>
    <row r="3" s="1" customFormat="1" ht="45" spans="1:16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/>
      <c r="L3" s="7"/>
      <c r="M3" s="7"/>
      <c r="N3" s="6" t="s">
        <v>12</v>
      </c>
      <c r="O3" s="6" t="s">
        <v>13</v>
      </c>
    </row>
    <row r="4" s="1" customFormat="1" ht="21" customHeight="1" spans="1:16">
      <c r="A4" s="6"/>
      <c r="B4" s="6"/>
      <c r="C4" s="7"/>
      <c r="D4" s="7"/>
      <c r="E4" s="7"/>
      <c r="F4" s="8"/>
      <c r="G4" s="7" t="s">
        <v>14</v>
      </c>
      <c r="H4" s="7" t="s">
        <v>14</v>
      </c>
      <c r="I4" s="7" t="s">
        <v>15</v>
      </c>
      <c r="J4" s="7" t="s">
        <v>16</v>
      </c>
      <c r="K4" s="9" t="s">
        <v>17</v>
      </c>
      <c r="L4" s="9" t="s">
        <v>18</v>
      </c>
      <c r="M4" s="9" t="s">
        <v>19</v>
      </c>
      <c r="N4" s="6"/>
      <c r="O4" s="6"/>
    </row>
    <row r="5" s="2" customFormat="1" spans="1:16">
      <c r="A5" s="10" t="s">
        <v>20</v>
      </c>
      <c r="B5" s="6">
        <v>1</v>
      </c>
      <c r="C5" s="6" t="s">
        <v>21</v>
      </c>
      <c r="D5" s="6" t="s">
        <v>22</v>
      </c>
      <c r="E5" s="6" t="s">
        <v>23</v>
      </c>
      <c r="F5" s="11">
        <v>36922</v>
      </c>
      <c r="G5" s="12">
        <v>99600</v>
      </c>
      <c r="H5" s="12">
        <v>14570.82</v>
      </c>
      <c r="I5" s="6">
        <v>1</v>
      </c>
      <c r="J5" s="6" t="s">
        <v>24</v>
      </c>
      <c r="K5" s="13">
        <v>46174</v>
      </c>
      <c r="L5" s="13">
        <v>46904</v>
      </c>
      <c r="M5" s="14">
        <f>DATEDIF(K5,L5,"M")+1</f>
        <v>24</v>
      </c>
      <c r="N5" s="6" t="s">
        <v>25</v>
      </c>
      <c r="O5" s="15"/>
    </row>
    <row r="6" spans="1:16">
      <c r="A6" s="16"/>
      <c r="B6" s="6">
        <v>2</v>
      </c>
      <c r="C6" s="17" t="s">
        <v>26</v>
      </c>
      <c r="D6" s="17" t="s">
        <v>27</v>
      </c>
      <c r="E6" s="17" t="s">
        <v>28</v>
      </c>
      <c r="F6" s="11">
        <v>40179</v>
      </c>
      <c r="G6" s="12">
        <v>10840</v>
      </c>
      <c r="H6" s="12">
        <v>1414.3</v>
      </c>
      <c r="I6" s="6">
        <v>1</v>
      </c>
      <c r="J6" s="6" t="s">
        <v>24</v>
      </c>
      <c r="K6" s="13">
        <v>46176</v>
      </c>
      <c r="L6" s="13">
        <v>46904</v>
      </c>
      <c r="M6" s="14">
        <f t="shared" ref="M6:M27" si="0">DATEDIF(K6,L6,"M")+1</f>
        <v>24</v>
      </c>
      <c r="N6" s="17" t="s">
        <v>29</v>
      </c>
      <c r="O6" s="15"/>
    </row>
    <row r="7" spans="1:16">
      <c r="A7" s="16"/>
      <c r="B7" s="6">
        <v>3</v>
      </c>
      <c r="C7" s="17" t="s">
        <v>30</v>
      </c>
      <c r="D7" s="6" t="s">
        <v>22</v>
      </c>
      <c r="E7" s="17" t="s">
        <v>31</v>
      </c>
      <c r="F7" s="11">
        <v>43799</v>
      </c>
      <c r="G7" s="12">
        <v>157637</v>
      </c>
      <c r="H7" s="12">
        <v>42758</v>
      </c>
      <c r="I7" s="6">
        <v>4</v>
      </c>
      <c r="J7" s="6" t="s">
        <v>24</v>
      </c>
      <c r="K7" s="13">
        <v>46569</v>
      </c>
      <c r="L7" s="13">
        <v>46904</v>
      </c>
      <c r="M7" s="14">
        <f t="shared" si="0"/>
        <v>11</v>
      </c>
      <c r="N7" s="17" t="s">
        <v>32</v>
      </c>
      <c r="O7" s="15"/>
    </row>
    <row r="8" spans="1:16">
      <c r="A8" s="16"/>
      <c r="B8" s="6">
        <v>4</v>
      </c>
      <c r="C8" s="17" t="s">
        <v>33</v>
      </c>
      <c r="D8" s="6" t="s">
        <v>34</v>
      </c>
      <c r="E8" s="17" t="s">
        <v>35</v>
      </c>
      <c r="F8" s="11">
        <v>42656</v>
      </c>
      <c r="G8" s="12">
        <v>119996.46</v>
      </c>
      <c r="H8" s="12">
        <v>31686.72</v>
      </c>
      <c r="I8" s="6">
        <v>12</v>
      </c>
      <c r="J8" s="18">
        <v>946</v>
      </c>
      <c r="K8" s="13">
        <v>46176</v>
      </c>
      <c r="L8" s="13">
        <v>46904</v>
      </c>
      <c r="M8" s="14">
        <f t="shared" si="0"/>
        <v>24</v>
      </c>
      <c r="N8" s="17" t="s">
        <v>36</v>
      </c>
      <c r="O8" s="15"/>
    </row>
    <row r="9" customHeight="1" spans="1:16">
      <c r="A9" s="16"/>
      <c r="B9" s="6">
        <v>5</v>
      </c>
      <c r="C9" s="17" t="s">
        <v>37</v>
      </c>
      <c r="D9" s="17" t="s">
        <v>34</v>
      </c>
      <c r="E9" s="17" t="s">
        <v>38</v>
      </c>
      <c r="F9" s="19">
        <v>44439</v>
      </c>
      <c r="G9" s="20">
        <v>126108.62</v>
      </c>
      <c r="H9" s="20">
        <v>42228.75</v>
      </c>
      <c r="I9" s="21">
        <v>16</v>
      </c>
      <c r="J9" s="22">
        <v>931</v>
      </c>
      <c r="K9" s="13">
        <v>46176</v>
      </c>
      <c r="L9" s="13">
        <v>46904</v>
      </c>
      <c r="M9" s="14">
        <f t="shared" si="0"/>
        <v>24</v>
      </c>
      <c r="N9" s="17" t="s">
        <v>39</v>
      </c>
      <c r="O9" s="23"/>
    </row>
    <row r="10" spans="1:16">
      <c r="A10" s="16"/>
      <c r="B10" s="6">
        <v>6</v>
      </c>
      <c r="C10" s="17" t="s">
        <v>40</v>
      </c>
      <c r="D10" s="17" t="s">
        <v>34</v>
      </c>
      <c r="E10" s="17" t="s">
        <v>41</v>
      </c>
      <c r="F10" s="11">
        <v>42734</v>
      </c>
      <c r="G10" s="12">
        <v>109948.15</v>
      </c>
      <c r="H10" s="12">
        <v>13359.78</v>
      </c>
      <c r="I10" s="6">
        <v>68</v>
      </c>
      <c r="J10" s="18">
        <v>1046</v>
      </c>
      <c r="K10" s="13">
        <v>46176</v>
      </c>
      <c r="L10" s="13">
        <v>46904</v>
      </c>
      <c r="M10" s="14">
        <f t="shared" si="0"/>
        <v>24</v>
      </c>
      <c r="N10" s="17" t="s">
        <v>42</v>
      </c>
      <c r="O10" s="15"/>
    </row>
    <row r="11" spans="1:16">
      <c r="A11" s="16"/>
      <c r="B11" s="6">
        <v>7</v>
      </c>
      <c r="C11" s="17" t="s">
        <v>43</v>
      </c>
      <c r="D11" s="17" t="s">
        <v>34</v>
      </c>
      <c r="E11" s="17" t="s">
        <v>44</v>
      </c>
      <c r="F11" s="11">
        <v>43028</v>
      </c>
      <c r="G11" s="12">
        <v>99749.59</v>
      </c>
      <c r="H11" s="12">
        <v>10065.18</v>
      </c>
      <c r="I11" s="6">
        <v>61</v>
      </c>
      <c r="J11" s="18">
        <v>1023</v>
      </c>
      <c r="K11" s="13">
        <v>46176</v>
      </c>
      <c r="L11" s="13">
        <v>46904</v>
      </c>
      <c r="M11" s="14">
        <f t="shared" si="0"/>
        <v>24</v>
      </c>
      <c r="N11" s="17" t="s">
        <v>42</v>
      </c>
      <c r="O11" s="15"/>
      <c r="P11" s="24"/>
    </row>
    <row r="12" spans="1:16">
      <c r="A12" s="16"/>
      <c r="B12" s="6">
        <v>8</v>
      </c>
      <c r="C12" s="17" t="s">
        <v>45</v>
      </c>
      <c r="D12" s="17" t="s">
        <v>46</v>
      </c>
      <c r="E12" s="17" t="s">
        <v>47</v>
      </c>
      <c r="F12" s="11">
        <v>44820</v>
      </c>
      <c r="G12" s="12">
        <v>109970.5</v>
      </c>
      <c r="H12" s="12">
        <v>32743</v>
      </c>
      <c r="I12" s="6">
        <v>16</v>
      </c>
      <c r="J12" s="18">
        <v>1872</v>
      </c>
      <c r="K12" s="13">
        <v>46176</v>
      </c>
      <c r="L12" s="13">
        <v>46904</v>
      </c>
      <c r="M12" s="14">
        <f t="shared" si="0"/>
        <v>24</v>
      </c>
      <c r="N12" s="17" t="s">
        <v>42</v>
      </c>
      <c r="O12" s="15"/>
      <c r="P12" s="25"/>
    </row>
    <row r="13" spans="1:16">
      <c r="A13" s="16"/>
      <c r="B13" s="6">
        <v>9</v>
      </c>
      <c r="C13" s="17" t="s">
        <v>48</v>
      </c>
      <c r="D13" s="17" t="s">
        <v>34</v>
      </c>
      <c r="E13" s="17" t="s">
        <v>49</v>
      </c>
      <c r="F13" s="11">
        <v>40603</v>
      </c>
      <c r="G13" s="12">
        <v>186626.18</v>
      </c>
      <c r="H13" s="12">
        <v>37106.38</v>
      </c>
      <c r="I13" s="6">
        <v>31</v>
      </c>
      <c r="J13" s="18">
        <v>1432</v>
      </c>
      <c r="K13" s="13">
        <v>46176</v>
      </c>
      <c r="L13" s="13">
        <v>46904</v>
      </c>
      <c r="M13" s="14">
        <f t="shared" si="0"/>
        <v>24</v>
      </c>
      <c r="N13" s="17" t="s">
        <v>50</v>
      </c>
      <c r="O13" s="15"/>
      <c r="P13" s="24"/>
    </row>
    <row r="14" spans="1:16">
      <c r="A14" s="16"/>
      <c r="B14" s="6">
        <v>10</v>
      </c>
      <c r="C14" s="17" t="s">
        <v>51</v>
      </c>
      <c r="D14" s="17" t="s">
        <v>34</v>
      </c>
      <c r="E14" s="17" t="s">
        <v>52</v>
      </c>
      <c r="F14" s="11">
        <v>45931</v>
      </c>
      <c r="G14" s="12">
        <v>114746.8</v>
      </c>
      <c r="H14" s="12">
        <v>29343.59</v>
      </c>
      <c r="I14" s="6">
        <v>15</v>
      </c>
      <c r="J14" s="18">
        <v>907</v>
      </c>
      <c r="K14" s="13">
        <v>46569</v>
      </c>
      <c r="L14" s="13">
        <v>46904</v>
      </c>
      <c r="M14" s="14">
        <f t="shared" si="0"/>
        <v>11</v>
      </c>
      <c r="N14" s="17" t="s">
        <v>53</v>
      </c>
      <c r="O14" s="15"/>
      <c r="P14" s="24"/>
    </row>
    <row r="15" spans="1:16">
      <c r="A15" s="16"/>
      <c r="B15" s="6">
        <v>11</v>
      </c>
      <c r="C15" s="17" t="s">
        <v>54</v>
      </c>
      <c r="D15" s="17" t="s">
        <v>34</v>
      </c>
      <c r="E15" s="17" t="s">
        <v>55</v>
      </c>
      <c r="F15" s="11">
        <v>45657</v>
      </c>
      <c r="G15" s="12">
        <v>175944.54</v>
      </c>
      <c r="H15" s="12">
        <v>45622.42</v>
      </c>
      <c r="I15" s="6">
        <v>17</v>
      </c>
      <c r="J15" s="18">
        <v>1171</v>
      </c>
      <c r="K15" s="13">
        <v>46569</v>
      </c>
      <c r="L15" s="13">
        <v>46904</v>
      </c>
      <c r="M15" s="14">
        <f t="shared" si="0"/>
        <v>11</v>
      </c>
      <c r="N15" s="17" t="s">
        <v>56</v>
      </c>
      <c r="O15" s="15"/>
    </row>
    <row r="16" spans="1:16">
      <c r="A16" s="6" t="s">
        <v>57</v>
      </c>
      <c r="B16" s="26">
        <v>1</v>
      </c>
      <c r="C16" s="17" t="s">
        <v>58</v>
      </c>
      <c r="D16" s="17" t="s">
        <v>59</v>
      </c>
      <c r="E16" s="17" t="s">
        <v>60</v>
      </c>
      <c r="F16" s="27">
        <v>42175</v>
      </c>
      <c r="G16" s="20">
        <v>191776</v>
      </c>
      <c r="H16" s="20">
        <v>43900</v>
      </c>
      <c r="I16" s="21">
        <v>8</v>
      </c>
      <c r="J16" s="22">
        <v>2551</v>
      </c>
      <c r="K16" s="13">
        <v>46176</v>
      </c>
      <c r="L16" s="13">
        <v>46904</v>
      </c>
      <c r="M16" s="14">
        <f t="shared" si="0"/>
        <v>24</v>
      </c>
      <c r="N16" s="17" t="s">
        <v>61</v>
      </c>
      <c r="O16" s="28"/>
    </row>
    <row r="17" spans="1:15">
      <c r="A17" s="6"/>
      <c r="B17" s="26">
        <v>2</v>
      </c>
      <c r="C17" s="17" t="s">
        <v>62</v>
      </c>
      <c r="D17" s="17" t="s">
        <v>34</v>
      </c>
      <c r="E17" s="17" t="s">
        <v>63</v>
      </c>
      <c r="F17" s="11">
        <v>45705</v>
      </c>
      <c r="G17" s="20">
        <v>113627.71</v>
      </c>
      <c r="H17" s="20">
        <v>34119.37</v>
      </c>
      <c r="I17" s="21">
        <v>14</v>
      </c>
      <c r="J17" s="22">
        <v>491</v>
      </c>
      <c r="K17" s="13">
        <v>46569</v>
      </c>
      <c r="L17" s="13">
        <v>46904</v>
      </c>
      <c r="M17" s="14">
        <f t="shared" si="0"/>
        <v>11</v>
      </c>
      <c r="N17" s="17" t="s">
        <v>64</v>
      </c>
      <c r="O17" s="23"/>
    </row>
    <row r="18" spans="1:15">
      <c r="A18" s="6"/>
      <c r="B18" s="26">
        <v>3</v>
      </c>
      <c r="C18" s="17" t="s">
        <v>65</v>
      </c>
      <c r="D18" s="17" t="s">
        <v>34</v>
      </c>
      <c r="E18" s="17" t="s">
        <v>66</v>
      </c>
      <c r="F18" s="29">
        <v>44166</v>
      </c>
      <c r="G18" s="20">
        <v>153484.32</v>
      </c>
      <c r="H18" s="20">
        <v>44100</v>
      </c>
      <c r="I18" s="21">
        <v>24</v>
      </c>
      <c r="J18" s="22">
        <v>1240</v>
      </c>
      <c r="K18" s="13">
        <v>46569</v>
      </c>
      <c r="L18" s="13">
        <v>46904</v>
      </c>
      <c r="M18" s="14">
        <f t="shared" si="0"/>
        <v>11</v>
      </c>
      <c r="N18" s="17" t="s">
        <v>67</v>
      </c>
      <c r="O18" s="15"/>
    </row>
    <row r="19" spans="1:15">
      <c r="A19" s="6"/>
      <c r="B19" s="26">
        <v>4</v>
      </c>
      <c r="C19" s="6" t="s">
        <v>68</v>
      </c>
      <c r="D19" s="6" t="s">
        <v>34</v>
      </c>
      <c r="E19" s="6" t="s">
        <v>69</v>
      </c>
      <c r="F19" s="11">
        <v>45698</v>
      </c>
      <c r="G19" s="12">
        <v>114142</v>
      </c>
      <c r="H19" s="12">
        <v>36386.24</v>
      </c>
      <c r="I19" s="6">
        <v>12</v>
      </c>
      <c r="J19" s="18">
        <v>578</v>
      </c>
      <c r="K19" s="13">
        <v>46569</v>
      </c>
      <c r="L19" s="13">
        <v>46904</v>
      </c>
      <c r="M19" s="14">
        <f t="shared" si="0"/>
        <v>11</v>
      </c>
      <c r="N19" s="6" t="s">
        <v>70</v>
      </c>
      <c r="O19" s="30"/>
    </row>
    <row r="20" spans="1:15">
      <c r="A20" s="6"/>
      <c r="B20" s="26">
        <v>5</v>
      </c>
      <c r="C20" s="6" t="s">
        <v>71</v>
      </c>
      <c r="D20" s="6" t="s">
        <v>34</v>
      </c>
      <c r="E20" s="6" t="s">
        <v>72</v>
      </c>
      <c r="F20" s="11">
        <v>45491</v>
      </c>
      <c r="G20" s="12">
        <v>196505.56</v>
      </c>
      <c r="H20" s="12">
        <v>60806.31</v>
      </c>
      <c r="I20" s="6">
        <v>10</v>
      </c>
      <c r="J20" s="18">
        <v>1384</v>
      </c>
      <c r="K20" s="13">
        <v>46569</v>
      </c>
      <c r="L20" s="13">
        <v>46904</v>
      </c>
      <c r="M20" s="14">
        <f t="shared" si="0"/>
        <v>11</v>
      </c>
      <c r="N20" s="31" t="s">
        <v>73</v>
      </c>
      <c r="O20" s="15"/>
    </row>
    <row r="21" spans="1:15">
      <c r="A21" s="6"/>
      <c r="B21" s="26">
        <v>6</v>
      </c>
      <c r="C21" s="17" t="s">
        <v>74</v>
      </c>
      <c r="D21" s="17" t="s">
        <v>34</v>
      </c>
      <c r="E21" s="17" t="s">
        <v>75</v>
      </c>
      <c r="F21" s="11">
        <v>45646</v>
      </c>
      <c r="G21" s="12">
        <v>77200</v>
      </c>
      <c r="H21" s="12">
        <v>20500</v>
      </c>
      <c r="I21" s="6">
        <v>9</v>
      </c>
      <c r="J21" s="18">
        <v>548</v>
      </c>
      <c r="K21" s="13">
        <v>46569</v>
      </c>
      <c r="L21" s="13">
        <v>46904</v>
      </c>
      <c r="M21" s="14">
        <f t="shared" si="0"/>
        <v>11</v>
      </c>
      <c r="N21" s="17" t="s">
        <v>76</v>
      </c>
      <c r="O21" s="15"/>
    </row>
    <row r="22" spans="1:15">
      <c r="A22" s="6"/>
      <c r="B22" s="26">
        <v>7</v>
      </c>
      <c r="C22" s="17" t="s">
        <v>77</v>
      </c>
      <c r="D22" s="17" t="s">
        <v>34</v>
      </c>
      <c r="E22" s="32" t="s">
        <v>75</v>
      </c>
      <c r="F22" s="11">
        <v>45646</v>
      </c>
      <c r="G22" s="12">
        <v>170000</v>
      </c>
      <c r="H22" s="12">
        <v>45300</v>
      </c>
      <c r="I22" s="6">
        <v>16</v>
      </c>
      <c r="J22" s="18">
        <v>1271</v>
      </c>
      <c r="K22" s="13">
        <v>46569</v>
      </c>
      <c r="L22" s="13">
        <v>46904</v>
      </c>
      <c r="M22" s="14">
        <f t="shared" si="0"/>
        <v>11</v>
      </c>
      <c r="N22" s="17" t="s">
        <v>76</v>
      </c>
      <c r="O22" s="15"/>
    </row>
    <row r="23" spans="1:15">
      <c r="A23" s="6"/>
      <c r="B23" s="26">
        <v>8</v>
      </c>
      <c r="C23" s="17" t="s">
        <v>78</v>
      </c>
      <c r="D23" s="17" t="s">
        <v>34</v>
      </c>
      <c r="E23" s="17" t="s">
        <v>79</v>
      </c>
      <c r="F23" s="11">
        <v>45535</v>
      </c>
      <c r="G23" s="20">
        <v>131878.53</v>
      </c>
      <c r="H23" s="20">
        <v>35399.14</v>
      </c>
      <c r="I23" s="21">
        <v>14</v>
      </c>
      <c r="J23" s="22">
        <v>1007</v>
      </c>
      <c r="K23" s="13">
        <v>46569</v>
      </c>
      <c r="L23" s="13">
        <v>46904</v>
      </c>
      <c r="M23" s="14">
        <f t="shared" si="0"/>
        <v>11</v>
      </c>
      <c r="N23" s="17" t="s">
        <v>80</v>
      </c>
      <c r="O23" s="23"/>
    </row>
    <row r="24" spans="1:15">
      <c r="A24" s="6"/>
      <c r="B24" s="26">
        <v>9</v>
      </c>
      <c r="C24" s="17" t="s">
        <v>81</v>
      </c>
      <c r="D24" s="6" t="s">
        <v>34</v>
      </c>
      <c r="E24" s="17" t="s">
        <v>82</v>
      </c>
      <c r="F24" s="11">
        <v>45657</v>
      </c>
      <c r="G24" s="12">
        <v>103489.34</v>
      </c>
      <c r="H24" s="12">
        <v>32840.31</v>
      </c>
      <c r="I24" s="6">
        <v>9</v>
      </c>
      <c r="J24" s="18">
        <v>688</v>
      </c>
      <c r="K24" s="13">
        <v>46569</v>
      </c>
      <c r="L24" s="13">
        <v>46904</v>
      </c>
      <c r="M24" s="14">
        <f t="shared" si="0"/>
        <v>11</v>
      </c>
      <c r="N24" s="17" t="s">
        <v>83</v>
      </c>
      <c r="O24" s="15"/>
    </row>
    <row r="25" spans="1:15">
      <c r="A25" s="6"/>
      <c r="B25" s="26">
        <v>10</v>
      </c>
      <c r="C25" s="17" t="s">
        <v>84</v>
      </c>
      <c r="D25" s="17" t="s">
        <v>34</v>
      </c>
      <c r="E25" s="17" t="s">
        <v>85</v>
      </c>
      <c r="F25" s="27">
        <v>45746</v>
      </c>
      <c r="G25" s="12">
        <v>169503.31</v>
      </c>
      <c r="H25" s="12">
        <v>56475.56</v>
      </c>
      <c r="I25" s="6">
        <v>20</v>
      </c>
      <c r="J25" s="18">
        <v>1074</v>
      </c>
      <c r="K25" s="13">
        <v>46569</v>
      </c>
      <c r="L25" s="13">
        <v>46904</v>
      </c>
      <c r="M25" s="14">
        <f t="shared" si="0"/>
        <v>11</v>
      </c>
      <c r="N25" s="17" t="s">
        <v>86</v>
      </c>
      <c r="O25" s="15"/>
    </row>
    <row r="26" spans="1:15">
      <c r="A26" s="6"/>
      <c r="B26" s="26">
        <v>11</v>
      </c>
      <c r="C26" s="17" t="s">
        <v>87</v>
      </c>
      <c r="D26" s="17" t="s">
        <v>34</v>
      </c>
      <c r="E26" s="17" t="s">
        <v>88</v>
      </c>
      <c r="F26" s="27">
        <v>45432</v>
      </c>
      <c r="G26" s="12">
        <v>122400</v>
      </c>
      <c r="H26" s="12">
        <v>32000</v>
      </c>
      <c r="I26" s="6">
        <v>20</v>
      </c>
      <c r="J26" s="18">
        <v>806</v>
      </c>
      <c r="K26" s="13">
        <v>46569</v>
      </c>
      <c r="L26" s="13">
        <v>46904</v>
      </c>
      <c r="M26" s="14">
        <f t="shared" si="0"/>
        <v>11</v>
      </c>
      <c r="N26" s="17" t="s">
        <v>89</v>
      </c>
      <c r="O26" s="15"/>
    </row>
    <row r="27" spans="1:15">
      <c r="A27" s="6"/>
      <c r="B27" s="26">
        <v>12</v>
      </c>
      <c r="C27" s="17" t="s">
        <v>90</v>
      </c>
      <c r="D27" s="17" t="s">
        <v>34</v>
      </c>
      <c r="E27" s="17" t="s">
        <v>91</v>
      </c>
      <c r="F27" s="11">
        <v>45778</v>
      </c>
      <c r="G27" s="12">
        <v>84200</v>
      </c>
      <c r="H27" s="12">
        <v>22000</v>
      </c>
      <c r="I27" s="6">
        <v>12</v>
      </c>
      <c r="J27" s="18">
        <v>506</v>
      </c>
      <c r="K27" s="13">
        <v>46569</v>
      </c>
      <c r="L27" s="13">
        <v>46904</v>
      </c>
      <c r="M27" s="14">
        <f t="shared" si="0"/>
        <v>11</v>
      </c>
      <c r="N27" s="17" t="s">
        <v>89</v>
      </c>
      <c r="O27" s="15"/>
    </row>
  </sheetData>
  <sheetProtection formatCells="0" formatColumns="0" formatRows="0" insertRows="0" insertColumns="0" insertHyperlinks="0" deleteColumns="0" deleteRows="0" sort="0" autoFilter="0" pivotTables="0"/>
  <mergeCells count="9">
    <mergeCell ref="B2:J2"/>
    <mergeCell ref="A3:A4"/>
    <mergeCell ref="A5:A15"/>
    <mergeCell ref="A16:A27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scale="73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9 7 4 2 9 7 9 4 9 5 9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WWO_wpscloud_20260317213707-68ca688169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will</cp:lastModifiedBy>
  <dcterms:created xsi:type="dcterms:W3CDTF">2024-01-27T01:18:00Z</dcterms:created>
  <dcterms:modified xsi:type="dcterms:W3CDTF">2026-03-27T03:24:00Z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6D13059E03CA497C9A900EA48246543E_13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